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m-lukito\Documents\projects_cccp\"/>
    </mc:Choice>
  </mc:AlternateContent>
  <xr:revisionPtr revIDLastSave="0" documentId="13_ncr:1_{365B969F-C0B0-4D37-9EB0-625A8E6ECDEB}" xr6:coauthVersionLast="36" xr6:coauthVersionMax="36" xr10:uidLastSave="{00000000-0000-0000-0000-000000000000}"/>
  <bookViews>
    <workbookView xWindow="0" yWindow="0" windowWidth="17895" windowHeight="7980" activeTab="1" xr2:uid="{13257555-3283-4A7E-8143-DA10E6FEFC97}"/>
  </bookViews>
  <sheets>
    <sheet name="Raw Count" sheetId="1" r:id="rId1"/>
    <sheet name="Percentage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C16" i="3"/>
  <c r="D16" i="3"/>
  <c r="E16" i="3"/>
  <c r="F16" i="3"/>
  <c r="G16" i="3"/>
  <c r="H16" i="3"/>
  <c r="I16" i="3"/>
  <c r="B17" i="3"/>
  <c r="C17" i="3"/>
  <c r="D17" i="3"/>
  <c r="E17" i="3"/>
  <c r="F17" i="3"/>
  <c r="G17" i="3"/>
  <c r="H17" i="3"/>
  <c r="I17" i="3"/>
  <c r="B18" i="3"/>
  <c r="C18" i="3"/>
  <c r="D18" i="3"/>
  <c r="E18" i="3"/>
  <c r="F18" i="3"/>
  <c r="G18" i="3"/>
  <c r="H18" i="3"/>
  <c r="I18" i="3"/>
  <c r="C15" i="3"/>
  <c r="D15" i="3"/>
  <c r="E15" i="3"/>
  <c r="F15" i="3"/>
  <c r="G15" i="3"/>
  <c r="H15" i="3"/>
  <c r="I15" i="3"/>
  <c r="B15" i="3"/>
  <c r="C9" i="3"/>
  <c r="D9" i="3"/>
  <c r="E9" i="3"/>
  <c r="F9" i="3"/>
  <c r="G9" i="3"/>
  <c r="H9" i="3"/>
  <c r="I9" i="3"/>
  <c r="C10" i="3"/>
  <c r="D10" i="3"/>
  <c r="E10" i="3"/>
  <c r="F10" i="3"/>
  <c r="G10" i="3"/>
  <c r="H10" i="3"/>
  <c r="I10" i="3"/>
  <c r="C11" i="3"/>
  <c r="D11" i="3"/>
  <c r="E11" i="3"/>
  <c r="F11" i="3"/>
  <c r="G11" i="3"/>
  <c r="H11" i="3"/>
  <c r="I11" i="3"/>
  <c r="B10" i="3"/>
  <c r="B11" i="3"/>
  <c r="B9" i="3"/>
  <c r="C3" i="3"/>
  <c r="D3" i="3"/>
  <c r="E3" i="3"/>
  <c r="F3" i="3"/>
  <c r="G3" i="3"/>
  <c r="H3" i="3"/>
  <c r="I3" i="3"/>
  <c r="C4" i="3"/>
  <c r="D4" i="3"/>
  <c r="E4" i="3"/>
  <c r="F4" i="3"/>
  <c r="G4" i="3"/>
  <c r="H4" i="3"/>
  <c r="I4" i="3"/>
  <c r="C5" i="3"/>
  <c r="D5" i="3"/>
  <c r="E5" i="3"/>
  <c r="F5" i="3"/>
  <c r="G5" i="3"/>
  <c r="H5" i="3"/>
  <c r="I5" i="3"/>
  <c r="B4" i="3"/>
  <c r="B5" i="3"/>
  <c r="B3" i="3"/>
  <c r="C19" i="1"/>
  <c r="D19" i="1"/>
  <c r="E19" i="1"/>
  <c r="F19" i="1"/>
  <c r="G19" i="1"/>
  <c r="H19" i="1"/>
  <c r="I19" i="1"/>
  <c r="B19" i="1"/>
  <c r="I12" i="1"/>
  <c r="H12" i="1"/>
  <c r="G12" i="1"/>
  <c r="F12" i="1"/>
  <c r="E12" i="1"/>
  <c r="D12" i="1"/>
  <c r="C12" i="1"/>
  <c r="B12" i="1"/>
  <c r="C6" i="1"/>
  <c r="D6" i="1"/>
  <c r="E6" i="1"/>
  <c r="F6" i="1"/>
  <c r="G6" i="1"/>
  <c r="H6" i="1"/>
  <c r="I6" i="1"/>
  <c r="B6" i="1"/>
</calcChain>
</file>

<file path=xl/sharedStrings.xml><?xml version="1.0" encoding="utf-8"?>
<sst xmlns="http://schemas.openxmlformats.org/spreadsheetml/2006/main" count="45" uniqueCount="22">
  <si>
    <t>Liberal National News</t>
  </si>
  <si>
    <t>Conservative National News</t>
  </si>
  <si>
    <t>Moderate National News</t>
  </si>
  <si>
    <t>Conservative Talk Radio</t>
  </si>
  <si>
    <t>HEALTHCARE</t>
  </si>
  <si>
    <t>IMMIGRATION</t>
  </si>
  <si>
    <t>2. National Security</t>
  </si>
  <si>
    <t>3. Humanitarian</t>
  </si>
  <si>
    <t>1. Healthcare is expensive</t>
  </si>
  <si>
    <t>ECON/FOXCONN</t>
  </si>
  <si>
    <t>1. Foxconn is good for the economy</t>
  </si>
  <si>
    <t>2. Foxconn is too expensive</t>
  </si>
  <si>
    <t>3. Foxconn is not American</t>
  </si>
  <si>
    <t>2. Big pharma</t>
  </si>
  <si>
    <t>1. Immigration requires rules</t>
  </si>
  <si>
    <t>3. Vulnerable populations</t>
  </si>
  <si>
    <t>Discourse About National Liberal Twitter Elites</t>
  </si>
  <si>
    <t>Discourse About National Conservative Twitter Elites</t>
  </si>
  <si>
    <t>Discourse About Local Liberal Twitter Actors</t>
  </si>
  <si>
    <t>Discourse About Local Conservative Twitter Actors</t>
  </si>
  <si>
    <t>4. Foxconn is bad for the enviornment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</si>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</sst>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3" fontId="0" fillId="0" borderId="0" xfId="0" applyNumberFormat="1"/>
    <xf numFmtId="3" fontId="0" fillId="2" borderId="0" xfId="0" applyNumberFormat="1" applyFill="1"/>
    <xf numFmtId="3" fontId="0" fillId="0" borderId="0" xfId="0" applyNumberFormat="1" applyFill="1"/>
    <xf numFmtId="0" fontId="0" fillId="2" borderId="0" xfId="0" applyFill="1"/>
    <xf numFmtId="0" fontId="3" fillId="0" borderId="0" xfId="0" applyFont="1"/>
    <xf numFmtId="0" fontId="4" fillId="0" borderId="0" xfId="0" applyFont="1"/>
    <xf numFmtId="3" fontId="4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  <xf numFmtId="3" fontId="4" fillId="0" borderId="0" xfId="0" applyNumberFormat="1" applyFont="1"/>
    <xf numFmtId="0" fontId="4" fillId="0" borderId="0" xfId="0" applyFont="1" applyFill="1"/>
    <xf numFmtId="0" fontId="3" fillId="0" borderId="0" xfId="0" applyFont="1" applyFill="1"/>
    <xf numFmtId="0" fontId="5" fillId="0" borderId="0" xfId="0" applyFont="1"/>
    <xf numFmtId="3" fontId="5" fillId="0" borderId="0" xfId="0" applyNumberFormat="1" applyFont="1" applyFill="1"/>
    <xf numFmtId="0" fontId="5" fillId="0" borderId="0" xfId="0" applyFont="1" applyAlignment="1">
      <alignment horizontal="right"/>
    </xf>
    <xf numFmtId="10" fontId="0" fillId="0" borderId="0" xfId="1" applyNumberFormat="1" applyFont="1" applyFill="1"/>
    <xf numFmtId="10" fontId="0" fillId="4" borderId="0" xfId="1" applyNumberFormat="1" applyFont="1" applyFill="1"/>
    <xf numFmtId="10" fontId="0" fillId="5" borderId="0" xfId="1" applyNumberFormat="1" applyFont="1" applyFill="1"/>
    <xf numFmtId="10" fontId="0" fillId="2" borderId="0" xfId="1" applyNumberFormat="1" applyFont="1" applyFill="1"/>
    <xf numFmtId="10" fontId="0" fillId="3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AD355-8DF9-41CE-AD68-EDEEB951F5FF}">
  <dimension ref="A1:J19"/>
  <sheetViews>
    <sheetView workbookViewId="0">
      <selection activeCell="F30" sqref="F30"/>
    </sheetView>
  </sheetViews>
  <sheetFormatPr defaultRowHeight="15" x14ac:dyDescent="0.25"/>
  <cols>
    <col min="1" max="1" width="42.140625" customWidth="1"/>
    <col min="2" max="6" width="18.7109375" customWidth="1"/>
    <col min="7" max="7" width="21.28515625" customWidth="1"/>
    <col min="8" max="10" width="18.7109375" customWidth="1"/>
    <col min="11" max="11" width="17" customWidth="1"/>
  </cols>
  <sheetData>
    <row r="1" spans="1:10" ht="43.5" customHeight="1" x14ac:dyDescent="0.25">
      <c r="B1" s="1" t="s">
        <v>0</v>
      </c>
      <c r="C1" s="1" t="s">
        <v>2</v>
      </c>
      <c r="D1" s="1" t="s">
        <v>1</v>
      </c>
      <c r="E1" s="1" t="s">
        <v>3</v>
      </c>
      <c r="F1" s="1" t="s">
        <v>16</v>
      </c>
      <c r="G1" s="1" t="s">
        <v>17</v>
      </c>
      <c r="H1" s="1" t="s">
        <v>18</v>
      </c>
      <c r="I1" s="1" t="s">
        <v>19</v>
      </c>
      <c r="J1" s="1"/>
    </row>
    <row r="2" spans="1:10" x14ac:dyDescent="0.25">
      <c r="A2" s="2" t="s">
        <v>5</v>
      </c>
    </row>
    <row r="3" spans="1:10" x14ac:dyDescent="0.25">
      <c r="A3" t="s">
        <v>14</v>
      </c>
      <c r="B3" s="5">
        <v>21056</v>
      </c>
      <c r="C3" s="5">
        <v>42943</v>
      </c>
      <c r="D3" s="5">
        <v>27062</v>
      </c>
      <c r="E3" s="5">
        <v>979</v>
      </c>
      <c r="F3" s="5">
        <v>76</v>
      </c>
      <c r="G3" s="5">
        <v>2807</v>
      </c>
      <c r="H3" s="5">
        <v>179</v>
      </c>
      <c r="I3" s="5">
        <v>110</v>
      </c>
    </row>
    <row r="4" spans="1:10" x14ac:dyDescent="0.25">
      <c r="A4" s="8" t="s">
        <v>6</v>
      </c>
      <c r="B4" s="5">
        <v>11270</v>
      </c>
      <c r="C4" s="9">
        <v>321852</v>
      </c>
      <c r="D4" s="9">
        <v>150220</v>
      </c>
      <c r="E4" s="9">
        <v>9707</v>
      </c>
      <c r="F4" s="5">
        <v>180</v>
      </c>
      <c r="G4" s="9">
        <v>6898</v>
      </c>
      <c r="H4" s="5">
        <v>114</v>
      </c>
      <c r="I4" s="9">
        <v>8189</v>
      </c>
    </row>
    <row r="5" spans="1:10" x14ac:dyDescent="0.25">
      <c r="A5" s="7" t="s">
        <v>7</v>
      </c>
      <c r="B5" s="10">
        <v>79311</v>
      </c>
      <c r="C5" s="5">
        <v>19376</v>
      </c>
      <c r="D5" s="5">
        <v>8378</v>
      </c>
      <c r="E5" s="5">
        <v>269</v>
      </c>
      <c r="F5" s="10">
        <v>286</v>
      </c>
      <c r="G5" s="5">
        <v>1030</v>
      </c>
      <c r="H5" s="10">
        <v>389</v>
      </c>
      <c r="I5" s="5">
        <v>262</v>
      </c>
    </row>
    <row r="6" spans="1:10" x14ac:dyDescent="0.25">
      <c r="A6" s="17" t="s">
        <v>21</v>
      </c>
      <c r="B6" s="16">
        <f>SUM(B3:B5)</f>
        <v>111637</v>
      </c>
      <c r="C6" s="16">
        <f t="shared" ref="C6:I6" si="0">SUM(C3:C5)</f>
        <v>384171</v>
      </c>
      <c r="D6" s="16">
        <f t="shared" si="0"/>
        <v>185660</v>
      </c>
      <c r="E6" s="16">
        <f t="shared" si="0"/>
        <v>10955</v>
      </c>
      <c r="F6" s="16">
        <f t="shared" si="0"/>
        <v>542</v>
      </c>
      <c r="G6" s="16">
        <f t="shared" si="0"/>
        <v>10735</v>
      </c>
      <c r="H6" s="16">
        <f t="shared" si="0"/>
        <v>682</v>
      </c>
      <c r="I6" s="16">
        <f t="shared" si="0"/>
        <v>8561</v>
      </c>
    </row>
    <row r="8" spans="1:10" x14ac:dyDescent="0.25">
      <c r="A8" s="2" t="s">
        <v>4</v>
      </c>
    </row>
    <row r="9" spans="1:10" x14ac:dyDescent="0.25">
      <c r="A9" t="s">
        <v>8</v>
      </c>
      <c r="B9" s="3">
        <v>180610</v>
      </c>
      <c r="C9" s="3">
        <v>354071</v>
      </c>
      <c r="D9" s="3">
        <v>158351</v>
      </c>
      <c r="E9" s="3">
        <v>7438</v>
      </c>
      <c r="F9" s="4">
        <v>698</v>
      </c>
      <c r="G9" s="3">
        <v>12509</v>
      </c>
      <c r="H9" s="4">
        <v>549</v>
      </c>
      <c r="I9" s="4">
        <v>396</v>
      </c>
    </row>
    <row r="10" spans="1:10" x14ac:dyDescent="0.25">
      <c r="A10" t="s">
        <v>13</v>
      </c>
      <c r="B10" s="4">
        <v>283364</v>
      </c>
      <c r="C10" s="4">
        <v>440309</v>
      </c>
      <c r="D10" s="4">
        <v>301149</v>
      </c>
      <c r="E10" s="4">
        <v>10643</v>
      </c>
      <c r="F10" s="3">
        <v>108</v>
      </c>
      <c r="G10" s="4">
        <v>24796</v>
      </c>
      <c r="H10" s="4">
        <v>546</v>
      </c>
      <c r="I10" s="6">
        <v>328</v>
      </c>
    </row>
    <row r="11" spans="1:10" x14ac:dyDescent="0.25">
      <c r="A11" t="s">
        <v>15</v>
      </c>
      <c r="B11" s="3">
        <v>84921</v>
      </c>
      <c r="C11" s="3">
        <v>180744</v>
      </c>
      <c r="D11" s="3">
        <v>91939</v>
      </c>
      <c r="E11" s="3">
        <v>1520</v>
      </c>
      <c r="F11" s="4">
        <v>728</v>
      </c>
      <c r="G11" s="3">
        <v>7315</v>
      </c>
      <c r="H11" s="3">
        <v>192</v>
      </c>
      <c r="I11" s="3">
        <v>161</v>
      </c>
    </row>
    <row r="12" spans="1:10" x14ac:dyDescent="0.25">
      <c r="A12" s="17" t="s">
        <v>21</v>
      </c>
      <c r="B12" s="16">
        <f>SUM(B9:B11)</f>
        <v>548895</v>
      </c>
      <c r="C12" s="16">
        <f t="shared" ref="C12" si="1">SUM(C9:C11)</f>
        <v>975124</v>
      </c>
      <c r="D12" s="16">
        <f t="shared" ref="D12" si="2">SUM(D9:D11)</f>
        <v>551439</v>
      </c>
      <c r="E12" s="16">
        <f t="shared" ref="E12" si="3">SUM(E9:E11)</f>
        <v>19601</v>
      </c>
      <c r="F12" s="16">
        <f t="shared" ref="F12" si="4">SUM(F9:F11)</f>
        <v>1534</v>
      </c>
      <c r="G12" s="16">
        <f t="shared" ref="G12" si="5">SUM(G9:G11)</f>
        <v>44620</v>
      </c>
      <c r="H12" s="16">
        <f t="shared" ref="H12" si="6">SUM(H9:H11)</f>
        <v>1287</v>
      </c>
      <c r="I12" s="16">
        <f t="shared" ref="I12" si="7">SUM(I9:I11)</f>
        <v>885</v>
      </c>
    </row>
    <row r="14" spans="1:10" x14ac:dyDescent="0.25">
      <c r="A14" s="2" t="s">
        <v>9</v>
      </c>
    </row>
    <row r="15" spans="1:10" x14ac:dyDescent="0.25">
      <c r="A15" s="8" t="s">
        <v>10</v>
      </c>
      <c r="B15">
        <v>76</v>
      </c>
      <c r="C15" s="12">
        <v>1516</v>
      </c>
      <c r="D15" s="8">
        <v>848</v>
      </c>
      <c r="E15" s="8">
        <v>52</v>
      </c>
      <c r="F15" s="8">
        <v>21</v>
      </c>
      <c r="G15" s="12">
        <v>2099</v>
      </c>
      <c r="H15" s="8">
        <v>719</v>
      </c>
      <c r="I15" s="8">
        <v>307</v>
      </c>
    </row>
    <row r="16" spans="1:10" x14ac:dyDescent="0.25">
      <c r="A16" s="7" t="s">
        <v>11</v>
      </c>
      <c r="B16" s="7">
        <v>495</v>
      </c>
      <c r="C16">
        <v>279</v>
      </c>
      <c r="D16">
        <v>64</v>
      </c>
      <c r="E16">
        <v>6</v>
      </c>
      <c r="F16">
        <v>8</v>
      </c>
      <c r="G16">
        <v>728</v>
      </c>
      <c r="H16" s="7">
        <v>692</v>
      </c>
      <c r="I16">
        <v>135</v>
      </c>
    </row>
    <row r="17" spans="1:9" x14ac:dyDescent="0.25">
      <c r="A17" s="7" t="s">
        <v>12</v>
      </c>
      <c r="B17">
        <v>116</v>
      </c>
      <c r="C17" s="7">
        <v>743</v>
      </c>
      <c r="D17">
        <v>148</v>
      </c>
      <c r="E17">
        <v>15</v>
      </c>
      <c r="F17">
        <v>5</v>
      </c>
      <c r="G17">
        <v>828</v>
      </c>
      <c r="H17">
        <v>121</v>
      </c>
      <c r="I17">
        <v>57</v>
      </c>
    </row>
    <row r="18" spans="1:9" x14ac:dyDescent="0.25">
      <c r="A18" s="7" t="s">
        <v>20</v>
      </c>
      <c r="B18">
        <v>72</v>
      </c>
      <c r="C18">
        <v>191</v>
      </c>
      <c r="D18">
        <v>79</v>
      </c>
      <c r="E18">
        <v>3</v>
      </c>
      <c r="F18">
        <v>4</v>
      </c>
      <c r="G18">
        <v>295</v>
      </c>
      <c r="H18">
        <v>127</v>
      </c>
      <c r="I18">
        <v>77</v>
      </c>
    </row>
    <row r="19" spans="1:9" x14ac:dyDescent="0.25">
      <c r="A19" s="17" t="s">
        <v>21</v>
      </c>
      <c r="B19" s="15">
        <f>SUM(B15:B18)</f>
        <v>759</v>
      </c>
      <c r="C19" s="15">
        <f t="shared" ref="C19:I19" si="8">SUM(C15:C18)</f>
        <v>2729</v>
      </c>
      <c r="D19" s="15">
        <f t="shared" si="8"/>
        <v>1139</v>
      </c>
      <c r="E19" s="15">
        <f t="shared" si="8"/>
        <v>76</v>
      </c>
      <c r="F19" s="15">
        <f t="shared" si="8"/>
        <v>38</v>
      </c>
      <c r="G19" s="15">
        <f t="shared" si="8"/>
        <v>3950</v>
      </c>
      <c r="H19" s="15">
        <f t="shared" si="8"/>
        <v>1659</v>
      </c>
      <c r="I19" s="15">
        <f t="shared" si="8"/>
        <v>576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06668-C0D9-4F7D-8283-4D37240F71D5}">
  <dimension ref="A1:J22"/>
  <sheetViews>
    <sheetView tabSelected="1" workbookViewId="0">
      <selection activeCell="C6" sqref="C6"/>
    </sheetView>
  </sheetViews>
  <sheetFormatPr defaultRowHeight="15" x14ac:dyDescent="0.25"/>
  <cols>
    <col min="1" max="1" width="42.140625" customWidth="1"/>
    <col min="2" max="6" width="18.7109375" customWidth="1"/>
    <col min="7" max="7" width="21.28515625" customWidth="1"/>
    <col min="8" max="10" width="18.7109375" customWidth="1"/>
    <col min="11" max="11" width="17" customWidth="1"/>
  </cols>
  <sheetData>
    <row r="1" spans="1:10" ht="43.5" customHeight="1" x14ac:dyDescent="0.25">
      <c r="B1" s="1" t="s">
        <v>0</v>
      </c>
      <c r="C1" s="1" t="s">
        <v>2</v>
      </c>
      <c r="D1" s="1" t="s">
        <v>1</v>
      </c>
      <c r="E1" s="1" t="s">
        <v>3</v>
      </c>
      <c r="F1" s="1" t="s">
        <v>16</v>
      </c>
      <c r="G1" s="1" t="s">
        <v>17</v>
      </c>
      <c r="H1" s="1" t="s">
        <v>18</v>
      </c>
      <c r="I1" s="1" t="s">
        <v>19</v>
      </c>
      <c r="J1" s="1"/>
    </row>
    <row r="2" spans="1:10" x14ac:dyDescent="0.25">
      <c r="A2" s="2" t="s">
        <v>5</v>
      </c>
    </row>
    <row r="3" spans="1:10" x14ac:dyDescent="0.25">
      <c r="A3" t="s">
        <v>14</v>
      </c>
      <c r="B3" s="18">
        <f>'Raw Count'!B3/'Raw Count'!B$6</f>
        <v>0.18861130270430054</v>
      </c>
      <c r="C3" s="18">
        <f>'Raw Count'!C3/'Raw Count'!C$6</f>
        <v>0.1117809517116076</v>
      </c>
      <c r="D3" s="18">
        <f>'Raw Count'!D3/'Raw Count'!D$6</f>
        <v>0.14576106862005817</v>
      </c>
      <c r="E3" s="18">
        <f>'Raw Count'!E3/'Raw Count'!E$6</f>
        <v>8.9365586490187124E-2</v>
      </c>
      <c r="F3" s="18">
        <f>'Raw Count'!F3/'Raw Count'!F$6</f>
        <v>0.14022140221402213</v>
      </c>
      <c r="G3" s="18">
        <f>'Raw Count'!G3/'Raw Count'!G$6</f>
        <v>0.26148113646949234</v>
      </c>
      <c r="H3" s="18">
        <f>'Raw Count'!H3/'Raw Count'!H$6</f>
        <v>0.26246334310850439</v>
      </c>
      <c r="I3" s="18">
        <f>'Raw Count'!I3/'Raw Count'!I$6</f>
        <v>1.2848966242261417E-2</v>
      </c>
    </row>
    <row r="4" spans="1:10" x14ac:dyDescent="0.25">
      <c r="A4" s="8" t="s">
        <v>6</v>
      </c>
      <c r="B4" s="18">
        <f>'Raw Count'!B4/'Raw Count'!B$6</f>
        <v>0.10095219326925661</v>
      </c>
      <c r="C4" s="20">
        <f>'Raw Count'!C4/'Raw Count'!C$6</f>
        <v>0.83778317468002528</v>
      </c>
      <c r="D4" s="20">
        <f>'Raw Count'!D4/'Raw Count'!D$6</f>
        <v>0.80911343315738449</v>
      </c>
      <c r="E4" s="20">
        <f>'Raw Count'!E4/'Raw Count'!E$6</f>
        <v>0.88607941579187588</v>
      </c>
      <c r="F4" s="18">
        <f>'Raw Count'!F4/'Raw Count'!F$6</f>
        <v>0.33210332103321033</v>
      </c>
      <c r="G4" s="20">
        <f>'Raw Count'!G4/'Raw Count'!G$6</f>
        <v>0.64257102934326971</v>
      </c>
      <c r="H4" s="18">
        <f>'Raw Count'!H4/'Raw Count'!H$6</f>
        <v>0.16715542521994134</v>
      </c>
      <c r="I4" s="20">
        <f>'Raw Count'!I4/'Raw Count'!I$6</f>
        <v>0.95654713234435229</v>
      </c>
    </row>
    <row r="5" spans="1:10" x14ac:dyDescent="0.25">
      <c r="A5" s="7" t="s">
        <v>7</v>
      </c>
      <c r="B5" s="19">
        <f>'Raw Count'!B5/'Raw Count'!B$6</f>
        <v>0.71043650402644287</v>
      </c>
      <c r="C5" s="18">
        <f>'Raw Count'!C5/'Raw Count'!C$6</f>
        <v>5.0435873608367106E-2</v>
      </c>
      <c r="D5" s="18">
        <f>'Raw Count'!D5/'Raw Count'!D$6</f>
        <v>4.5125498222557361E-2</v>
      </c>
      <c r="E5" s="18">
        <f>'Raw Count'!E5/'Raw Count'!E$6</f>
        <v>2.4554997717937014E-2</v>
      </c>
      <c r="F5" s="19">
        <f>'Raw Count'!F5/'Raw Count'!F$6</f>
        <v>0.52767527675276749</v>
      </c>
      <c r="G5" s="18">
        <f>'Raw Count'!G5/'Raw Count'!G$6</f>
        <v>9.5947834187238012E-2</v>
      </c>
      <c r="H5" s="19">
        <f>'Raw Count'!H5/'Raw Count'!H$6</f>
        <v>0.5703812316715543</v>
      </c>
      <c r="I5" s="18">
        <f>'Raw Count'!I5/'Raw Count'!I$6</f>
        <v>3.0603901413386286E-2</v>
      </c>
    </row>
    <row r="6" spans="1:10" x14ac:dyDescent="0.25">
      <c r="B6" s="11"/>
      <c r="C6" s="11"/>
      <c r="D6" s="11"/>
      <c r="E6" s="11"/>
      <c r="F6" s="11"/>
      <c r="G6" s="11"/>
      <c r="H6" s="11"/>
      <c r="I6" s="11"/>
      <c r="J6" s="11"/>
    </row>
    <row r="7" spans="1:10" x14ac:dyDescent="0.25">
      <c r="B7" s="11"/>
      <c r="C7" s="11"/>
      <c r="D7" s="11"/>
      <c r="E7" s="11"/>
      <c r="F7" s="11"/>
      <c r="G7" s="11"/>
      <c r="H7" s="11"/>
      <c r="I7" s="11"/>
      <c r="J7" s="11"/>
    </row>
    <row r="8" spans="1:10" x14ac:dyDescent="0.25">
      <c r="A8" s="2" t="s">
        <v>4</v>
      </c>
      <c r="B8" s="5"/>
      <c r="C8" s="5"/>
      <c r="D8" s="5"/>
      <c r="E8" s="5"/>
      <c r="F8" s="5"/>
      <c r="G8" s="5"/>
      <c r="H8" s="5"/>
      <c r="I8" s="5"/>
      <c r="J8" s="11"/>
    </row>
    <row r="9" spans="1:10" x14ac:dyDescent="0.25">
      <c r="A9" t="s">
        <v>8</v>
      </c>
      <c r="B9" s="18">
        <f>'Raw Count'!B9/'Raw Count'!B$12</f>
        <v>0.3290428952714089</v>
      </c>
      <c r="C9" s="18">
        <f>'Raw Count'!C9/'Raw Count'!C$12</f>
        <v>0.36310356426464735</v>
      </c>
      <c r="D9" s="18">
        <f>'Raw Count'!D9/'Raw Count'!D$12</f>
        <v>0.28715959516827788</v>
      </c>
      <c r="E9" s="18">
        <f>'Raw Count'!E9/'Raw Count'!E$12</f>
        <v>0.37947043518187845</v>
      </c>
      <c r="F9" s="21">
        <f>'Raw Count'!F9/'Raw Count'!F$12</f>
        <v>0.45501955671447197</v>
      </c>
      <c r="G9" s="18">
        <f>'Raw Count'!G9/'Raw Count'!G$12</f>
        <v>0.2803451367099955</v>
      </c>
      <c r="H9" s="21">
        <f>'Raw Count'!H9/'Raw Count'!H$12</f>
        <v>0.42657342657342656</v>
      </c>
      <c r="I9" s="21">
        <f>'Raw Count'!I9/'Raw Count'!I$12</f>
        <v>0.44745762711864406</v>
      </c>
      <c r="J9" s="11"/>
    </row>
    <row r="10" spans="1:10" x14ac:dyDescent="0.25">
      <c r="A10" t="s">
        <v>13</v>
      </c>
      <c r="B10" s="21">
        <f>'Raw Count'!B10/'Raw Count'!B$12</f>
        <v>0.51624445476821612</v>
      </c>
      <c r="C10" s="21">
        <f>'Raw Count'!C10/'Raw Count'!C$12</f>
        <v>0.45154154753651843</v>
      </c>
      <c r="D10" s="21">
        <f>'Raw Count'!D10/'Raw Count'!D$12</f>
        <v>0.54611480145582736</v>
      </c>
      <c r="E10" s="21">
        <f>'Raw Count'!E10/'Raw Count'!E$12</f>
        <v>0.54298250089281164</v>
      </c>
      <c r="F10" s="18">
        <f>'Raw Count'!F10/'Raw Count'!F$12</f>
        <v>7.040417209908735E-2</v>
      </c>
      <c r="G10" s="21">
        <f>'Raw Count'!G10/'Raw Count'!G$12</f>
        <v>0.55571492604213357</v>
      </c>
      <c r="H10" s="21">
        <f>'Raw Count'!H10/'Raw Count'!H$12</f>
        <v>0.42424242424242425</v>
      </c>
      <c r="I10" s="18">
        <f>'Raw Count'!I10/'Raw Count'!I$12</f>
        <v>0.37062146892655368</v>
      </c>
      <c r="J10" s="11"/>
    </row>
    <row r="11" spans="1:10" x14ac:dyDescent="0.25">
      <c r="A11" t="s">
        <v>15</v>
      </c>
      <c r="B11" s="18">
        <f>'Raw Count'!B11/'Raw Count'!B$12</f>
        <v>0.15471264996037493</v>
      </c>
      <c r="C11" s="18">
        <f>'Raw Count'!C11/'Raw Count'!C$12</f>
        <v>0.18535488819883419</v>
      </c>
      <c r="D11" s="18">
        <f>'Raw Count'!D11/'Raw Count'!D$12</f>
        <v>0.1667256033758947</v>
      </c>
      <c r="E11" s="18">
        <f>'Raw Count'!E11/'Raw Count'!E$12</f>
        <v>7.7547063925309939E-2</v>
      </c>
      <c r="F11" s="21">
        <f>'Raw Count'!F11/'Raw Count'!F$12</f>
        <v>0.47457627118644069</v>
      </c>
      <c r="G11" s="18">
        <f>'Raw Count'!G11/'Raw Count'!G$12</f>
        <v>0.1639399372478709</v>
      </c>
      <c r="H11" s="18">
        <f>'Raw Count'!H11/'Raw Count'!H$12</f>
        <v>0.14918414918414918</v>
      </c>
      <c r="I11" s="18">
        <f>'Raw Count'!I11/'Raw Count'!I$12</f>
        <v>0.18192090395480226</v>
      </c>
      <c r="J11" s="11"/>
    </row>
    <row r="12" spans="1:10" x14ac:dyDescent="0.25">
      <c r="B12" s="11"/>
      <c r="C12" s="11"/>
      <c r="D12" s="11"/>
      <c r="E12" s="11"/>
      <c r="F12" s="11"/>
      <c r="G12" s="11"/>
      <c r="H12" s="11"/>
      <c r="I12" s="11"/>
      <c r="J12" s="11"/>
    </row>
    <row r="13" spans="1:10" x14ac:dyDescent="0.25">
      <c r="B13" s="11"/>
      <c r="C13" s="9"/>
      <c r="D13" s="13"/>
      <c r="E13" s="13"/>
      <c r="F13" s="13"/>
      <c r="G13" s="9"/>
      <c r="H13" s="13"/>
      <c r="I13" s="13"/>
      <c r="J13" s="11"/>
    </row>
    <row r="14" spans="1:10" x14ac:dyDescent="0.25">
      <c r="A14" s="2" t="s">
        <v>9</v>
      </c>
      <c r="B14" s="14"/>
      <c r="C14" s="11"/>
      <c r="D14" s="11"/>
      <c r="E14" s="11"/>
      <c r="F14" s="11"/>
      <c r="G14" s="11"/>
      <c r="H14" s="14"/>
      <c r="I14" s="11"/>
      <c r="J14" s="11"/>
    </row>
    <row r="15" spans="1:10" x14ac:dyDescent="0.25">
      <c r="A15" s="8" t="s">
        <v>10</v>
      </c>
      <c r="B15" s="18">
        <f>'Raw Count'!B15/'Raw Count'!B$19</f>
        <v>0.10013175230566534</v>
      </c>
      <c r="C15" s="20">
        <f>'Raw Count'!C15/'Raw Count'!C$19</f>
        <v>0.55551484060095269</v>
      </c>
      <c r="D15" s="20">
        <f>'Raw Count'!D15/'Raw Count'!D$19</f>
        <v>0.7445127304653204</v>
      </c>
      <c r="E15" s="20">
        <f>'Raw Count'!E15/'Raw Count'!E$19</f>
        <v>0.68421052631578949</v>
      </c>
      <c r="F15" s="20">
        <f>'Raw Count'!F15/'Raw Count'!F$19</f>
        <v>0.55263157894736847</v>
      </c>
      <c r="G15" s="20">
        <f>'Raw Count'!G15/'Raw Count'!G$19</f>
        <v>0.53139240506329111</v>
      </c>
      <c r="H15" s="18">
        <f>'Raw Count'!H15/'Raw Count'!H$19</f>
        <v>0.43339361060880049</v>
      </c>
      <c r="I15" s="20">
        <f>'Raw Count'!I15/'Raw Count'!I$19</f>
        <v>0.53298611111111116</v>
      </c>
      <c r="J15" s="11"/>
    </row>
    <row r="16" spans="1:10" x14ac:dyDescent="0.25">
      <c r="A16" s="7" t="s">
        <v>11</v>
      </c>
      <c r="B16" s="22">
        <f>'Raw Count'!B16/'Raw Count'!B$19</f>
        <v>0.65217391304347827</v>
      </c>
      <c r="C16" s="18">
        <f>'Raw Count'!C16/'Raw Count'!C$19</f>
        <v>0.10223525100769512</v>
      </c>
      <c r="D16" s="18">
        <f>'Raw Count'!D16/'Raw Count'!D$19</f>
        <v>5.6189640035118525E-2</v>
      </c>
      <c r="E16" s="18">
        <f>'Raw Count'!E16/'Raw Count'!E$19</f>
        <v>7.8947368421052627E-2</v>
      </c>
      <c r="F16" s="18">
        <f>'Raw Count'!F16/'Raw Count'!F$19</f>
        <v>0.21052631578947367</v>
      </c>
      <c r="G16" s="18">
        <f>'Raw Count'!G16/'Raw Count'!G$19</f>
        <v>0.18430379746835443</v>
      </c>
      <c r="H16" s="22">
        <f>'Raw Count'!H16/'Raw Count'!H$19</f>
        <v>0.41711874623267026</v>
      </c>
      <c r="I16" s="18">
        <f>'Raw Count'!I16/'Raw Count'!I$19</f>
        <v>0.234375</v>
      </c>
      <c r="J16" s="11"/>
    </row>
    <row r="17" spans="1:10" x14ac:dyDescent="0.25">
      <c r="A17" s="7" t="s">
        <v>12</v>
      </c>
      <c r="B17" s="18">
        <f>'Raw Count'!B17/'Raw Count'!B$19</f>
        <v>0.15283267457180499</v>
      </c>
      <c r="C17" s="18">
        <f>'Raw Count'!C17/'Raw Count'!C$19</f>
        <v>0.27226090142909493</v>
      </c>
      <c r="D17" s="18">
        <f>'Raw Count'!D17/'Raw Count'!D$19</f>
        <v>0.1299385425812116</v>
      </c>
      <c r="E17" s="18">
        <f>'Raw Count'!E17/'Raw Count'!E$19</f>
        <v>0.19736842105263158</v>
      </c>
      <c r="F17" s="18">
        <f>'Raw Count'!F17/'Raw Count'!F$19</f>
        <v>0.13157894736842105</v>
      </c>
      <c r="G17" s="18">
        <f>'Raw Count'!G17/'Raw Count'!G$19</f>
        <v>0.20962025316455696</v>
      </c>
      <c r="H17" s="18">
        <f>'Raw Count'!H17/'Raw Count'!H$19</f>
        <v>7.2935503315250144E-2</v>
      </c>
      <c r="I17" s="18">
        <f>'Raw Count'!I17/'Raw Count'!I$19</f>
        <v>9.8958333333333329E-2</v>
      </c>
      <c r="J17" s="11"/>
    </row>
    <row r="18" spans="1:10" x14ac:dyDescent="0.25">
      <c r="A18" s="7" t="s">
        <v>20</v>
      </c>
      <c r="B18" s="18">
        <f>'Raw Count'!B18/'Raw Count'!B$19</f>
        <v>9.4861660079051377E-2</v>
      </c>
      <c r="C18" s="18">
        <f>'Raw Count'!C18/'Raw Count'!C$19</f>
        <v>6.9989006962257239E-2</v>
      </c>
      <c r="D18" s="18">
        <f>'Raw Count'!D18/'Raw Count'!D$19</f>
        <v>6.9359086918349425E-2</v>
      </c>
      <c r="E18" s="18">
        <f>'Raw Count'!E18/'Raw Count'!E$19</f>
        <v>3.9473684210526314E-2</v>
      </c>
      <c r="F18" s="18">
        <f>'Raw Count'!F18/'Raw Count'!F$19</f>
        <v>0.10526315789473684</v>
      </c>
      <c r="G18" s="18">
        <f>'Raw Count'!G18/'Raw Count'!G$19</f>
        <v>7.4683544303797464E-2</v>
      </c>
      <c r="H18" s="18">
        <f>'Raw Count'!H18/'Raw Count'!H$19</f>
        <v>7.6552139843279091E-2</v>
      </c>
      <c r="I18" s="18">
        <f>'Raw Count'!I18/'Raw Count'!I$19</f>
        <v>0.13368055555555555</v>
      </c>
      <c r="J18" s="11"/>
    </row>
    <row r="19" spans="1:10" x14ac:dyDescent="0.25">
      <c r="B19" s="11"/>
      <c r="C19" s="11"/>
      <c r="D19" s="11"/>
      <c r="E19" s="11"/>
      <c r="F19" s="11"/>
      <c r="G19" s="11"/>
      <c r="H19" s="11"/>
      <c r="I19" s="11"/>
      <c r="J19" s="11"/>
    </row>
    <row r="20" spans="1:10" x14ac:dyDescent="0.25">
      <c r="B20" s="11"/>
      <c r="C20" s="11"/>
      <c r="D20" s="11"/>
      <c r="E20" s="11"/>
      <c r="F20" s="11"/>
      <c r="G20" s="11"/>
      <c r="H20" s="11"/>
      <c r="I20" s="11"/>
      <c r="J20" s="11"/>
    </row>
    <row r="21" spans="1:10" x14ac:dyDescent="0.25">
      <c r="B21" s="11"/>
      <c r="C21" s="11"/>
      <c r="D21" s="11"/>
      <c r="E21" s="11"/>
      <c r="F21" s="11"/>
      <c r="G21" s="11"/>
      <c r="H21" s="11"/>
      <c r="I21" s="11"/>
      <c r="J21" s="11"/>
    </row>
    <row r="22" spans="1:10" x14ac:dyDescent="0.25">
      <c r="B22" s="11"/>
      <c r="C22" s="11"/>
      <c r="D22" s="11"/>
      <c r="E22" s="11"/>
      <c r="F22" s="11"/>
      <c r="G22" s="11"/>
      <c r="H22" s="11"/>
      <c r="I22" s="11"/>
      <c r="J22" s="11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Count</vt:lpstr>
      <vt:lpstr>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jlukito</dc:creator>
  <cp:lastModifiedBy>jlukito</cp:lastModifiedBy>
  <dcterms:created xsi:type="dcterms:W3CDTF">2021-04-01T11:09:23Z</dcterms:created>
  <dcterms:modified xsi:type="dcterms:W3CDTF">2021-04-01T12:31:42Z</dcterms:modified>
</cp:coreProperties>
</file>